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8540" windowHeight="15840"/>
  </bookViews>
  <sheets>
    <sheet name="Information Provided" sheetId="1" r:id="rId1"/>
  </sheets>
  <definedNames>
    <definedName name="_xlnm._FilterDatabase" localSheetId="0" hidden="1">'Information Provided'!$A$1:$K$35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</calcChain>
</file>

<file path=xl/sharedStrings.xml><?xml version="1.0" encoding="utf-8"?>
<sst xmlns="http://schemas.openxmlformats.org/spreadsheetml/2006/main" count="178" uniqueCount="91">
  <si>
    <t>Agency</t>
  </si>
  <si>
    <t>Date</t>
  </si>
  <si>
    <t>Contract Lobbyist?</t>
  </si>
  <si>
    <t>No</t>
  </si>
  <si>
    <t>Name</t>
  </si>
  <si>
    <t>Yes</t>
  </si>
  <si>
    <t>FY 19</t>
  </si>
  <si>
    <t>FY 18</t>
  </si>
  <si>
    <t>FY 17</t>
  </si>
  <si>
    <t>FY 16</t>
  </si>
  <si>
    <t>FY 15</t>
  </si>
  <si>
    <t>OMES Central Purchasing RFP</t>
  </si>
  <si>
    <t>Procedure</t>
  </si>
  <si>
    <t>Copies</t>
  </si>
  <si>
    <t>75,000 total</t>
  </si>
  <si>
    <t>Committee Interview</t>
  </si>
  <si>
    <t>Allows for 3rd party to determine</t>
  </si>
  <si>
    <t>RFP</t>
  </si>
  <si>
    <t>Tommy Thomas</t>
  </si>
  <si>
    <t>Real Estate Appraiser Board</t>
  </si>
  <si>
    <t>Multiple Injury Trust Fund</t>
  </si>
  <si>
    <t>Patrick Gaines</t>
  </si>
  <si>
    <t>N/A</t>
  </si>
  <si>
    <t>Curt Roggow</t>
  </si>
  <si>
    <t>Open Source</t>
  </si>
  <si>
    <t>OK Capitol Strategies</t>
  </si>
  <si>
    <t>2014 only</t>
  </si>
  <si>
    <t>Gap Consulting</t>
  </si>
  <si>
    <t>Accountancy Board, Oklahoma</t>
  </si>
  <si>
    <t>Construction Industries Board</t>
  </si>
  <si>
    <t>Oklahoma State University</t>
  </si>
  <si>
    <t>Rogers State University</t>
  </si>
  <si>
    <t>Housing Finance Agency, Oklahoma</t>
  </si>
  <si>
    <t>Open Bid</t>
  </si>
  <si>
    <t>Total</t>
  </si>
  <si>
    <t>Tulsa Community College</t>
  </si>
  <si>
    <t>Regent approved contract</t>
  </si>
  <si>
    <t xml:space="preserve">Municipal Power Authority Board, Oklahoma </t>
  </si>
  <si>
    <t>Northeastern State University</t>
  </si>
  <si>
    <t>Scott Adkins</t>
  </si>
  <si>
    <t>University of Oklahoma</t>
  </si>
  <si>
    <t>Selected by Dir. Of Gov't Affairs</t>
  </si>
  <si>
    <t>State Treasurer</t>
  </si>
  <si>
    <t>University of Central Oklahoma</t>
  </si>
  <si>
    <t>Sole Source Bid</t>
  </si>
  <si>
    <t>Jami Longacre</t>
  </si>
  <si>
    <t>Pre existing contract</t>
  </si>
  <si>
    <t>Supplementing</t>
  </si>
  <si>
    <t>yes</t>
  </si>
  <si>
    <t>Seminole State College</t>
  </si>
  <si>
    <t>Karel Brewster</t>
  </si>
  <si>
    <t>Grand River Dam Authority</t>
  </si>
  <si>
    <t>State Fire Marshal, Office of the</t>
  </si>
  <si>
    <t>Funeral Board, Oklahoma</t>
  </si>
  <si>
    <t>Lottery Commission, Oklahoma</t>
  </si>
  <si>
    <t>Banking Department, Oklahoma</t>
  </si>
  <si>
    <t>Board of Pharmacy, Oklahoma State</t>
  </si>
  <si>
    <t>Used Motor Vehicle and Parts Commission, Oklahoma</t>
  </si>
  <si>
    <t>Uniform Building Code Commission, Oklahoma</t>
  </si>
  <si>
    <t>Board of Nursing, Oklahoma</t>
  </si>
  <si>
    <t>Police Pension &amp; Retirement System, Oklahoma</t>
  </si>
  <si>
    <t>Teachers' Retirement System of Oklahoma</t>
  </si>
  <si>
    <t>Professional Engineers and Land Surveyors, Oklahoma State Board of Licensure For</t>
  </si>
  <si>
    <t>Turnpike Authority, Oklahoma</t>
  </si>
  <si>
    <t xml:space="preserve">Architects, Landscape Architects, and Registered Interior Designers, Oklahoma Board of
</t>
  </si>
  <si>
    <t>Medical Licensure and Supervision, Oklahoma Board of</t>
  </si>
  <si>
    <t xml:space="preserve">Southwestern Oklahoma State University </t>
  </si>
  <si>
    <t>Corporation Commission, Oklahoma</t>
  </si>
  <si>
    <t>Consumer Credit, Oklahoma Department of</t>
  </si>
  <si>
    <t>OSU Medical Authority and Trust</t>
  </si>
  <si>
    <t>Durant &amp; Assoc. (Jimmy Durant)</t>
  </si>
  <si>
    <t>Newport &amp; Assoc. (Jim Newport)</t>
  </si>
  <si>
    <t>Brett Robinson (Capital City Associates)</t>
  </si>
  <si>
    <t>SBL Strategies (D.C. lobbying firm)</t>
  </si>
  <si>
    <t>Majority Plus (Jim Dunlap, Pat Hall, Luke Martin)</t>
  </si>
  <si>
    <t>Greg Piatt (Gap Consulting)</t>
  </si>
  <si>
    <t>Taylor Group (Clayton Taylor Sr.)</t>
  </si>
  <si>
    <t>Clay Taylor Jr.</t>
  </si>
  <si>
    <t>Oklahoma Legislative Consulting Group (Tommy Thomas, Phil Ostrander)</t>
  </si>
  <si>
    <t>Capital Plus (Pat Hall, Luke Martin)</t>
  </si>
  <si>
    <t>Caldwell &amp; Associates (Gwendolyn Caldwell)</t>
  </si>
  <si>
    <t>Erling &amp; Assocs (Margaret Erling)</t>
  </si>
  <si>
    <t>Shouse &amp; Assocs (Jerrod Shouse)</t>
  </si>
  <si>
    <t>Gap Consulting (Greg Piatt)</t>
  </si>
  <si>
    <t>FKG Consulting (Ottie Ann Fried, Bryan Fried, Tammie Kilpatrick, Ryan Kilpatrick, Spencer Guinn)</t>
  </si>
  <si>
    <t>Jordan Strategies (Fred Jordan)</t>
  </si>
  <si>
    <t>Capitol Gains (Bobby Stem, Bill Case)</t>
  </si>
  <si>
    <t>Capitol Consultants (Bruce Robertson)</t>
  </si>
  <si>
    <t>Gaines Government Services (Patrick Gaines)</t>
  </si>
  <si>
    <t>Saxum (Public Affairs firm that paid lobbyists; see link to right)</t>
  </si>
  <si>
    <t>Barnes Consulting (Lisette Barnes)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</si>
</sst>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0" fillId="3" borderId="1" xfId="0" applyNumberFormat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44" fontId="0" fillId="3" borderId="1" xfId="1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4" fontId="0" fillId="2" borderId="1" xfId="0" applyNumberFormat="1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4" fontId="0" fillId="2" borderId="1" xfId="1" applyFont="1" applyFill="1" applyBorder="1" applyAlignment="1">
      <alignment vertical="top" wrapText="1"/>
    </xf>
    <xf numFmtId="14" fontId="0" fillId="0" borderId="0" xfId="0" applyNumberFormat="1" applyFont="1" applyAlignment="1">
      <alignment vertical="top" wrapText="1"/>
    </xf>
    <xf numFmtId="44" fontId="0" fillId="0" borderId="0" xfId="1" applyFont="1" applyAlignment="1">
      <alignment vertical="top" wrapText="1"/>
    </xf>
    <xf numFmtId="8" fontId="0" fillId="2" borderId="1" xfId="1" applyNumberFormat="1" applyFont="1" applyFill="1" applyBorder="1" applyAlignment="1">
      <alignment vertical="top" wrapText="1"/>
    </xf>
    <xf numFmtId="0" fontId="4" fillId="2" borderId="1" xfId="4" applyFill="1" applyBorder="1" applyAlignment="1">
      <alignment vertical="top" wrapText="1"/>
    </xf>
    <xf numFmtId="0" fontId="0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justify" vertical="top" wrapText="1"/>
    </xf>
    <xf numFmtId="0" fontId="0" fillId="2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44" fontId="8" fillId="0" borderId="1" xfId="1" applyFont="1" applyBorder="1" applyAlignment="1">
      <alignment vertical="top" wrapText="1"/>
    </xf>
    <xf numFmtId="0" fontId="8" fillId="0" borderId="0" xfId="0" applyFont="1" applyAlignment="1">
      <alignment vertical="top" wrapText="1"/>
    </xf>
  </cellXfs>
  <cellStyles count="6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ardian.ok.gov/PublicSite/SearchPages/Search.aspx?SearchTypeCodeHook=02BBD822-D2D7-4375-8ACD-B46849F6E8E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workbookViewId="0">
      <pane xSplit="11" ySplit="1" topLeftCell="L9" activePane="bottomRight" state="frozen"/>
      <selection pane="topRight" activeCell="L1" sqref="L1"/>
      <selection pane="bottomLeft" activeCell="A2" sqref="A2"/>
      <selection pane="bottomRight" activeCell="K24" sqref="K24"/>
    </sheetView>
  </sheetViews>
  <sheetFormatPr baseColWidth="10" defaultColWidth="8.83203125" defaultRowHeight="14" x14ac:dyDescent="0"/>
  <cols>
    <col min="1" max="1" width="33.1640625" style="1" customWidth="1"/>
    <col min="2" max="2" width="9.6640625" style="11" bestFit="1" customWidth="1"/>
    <col min="3" max="3" width="11.5" style="6" customWidth="1"/>
    <col min="4" max="4" width="15.6640625" style="6" bestFit="1" customWidth="1"/>
    <col min="5" max="5" width="12.6640625" style="12" customWidth="1"/>
    <col min="6" max="6" width="12.83203125" style="12" customWidth="1"/>
    <col min="7" max="7" width="13" style="12" customWidth="1"/>
    <col min="8" max="8" width="12.6640625" style="12" customWidth="1"/>
    <col min="9" max="9" width="12.5" style="12" customWidth="1"/>
    <col min="10" max="10" width="11.6640625" style="6" customWidth="1"/>
    <col min="11" max="11" width="5.33203125" style="6" customWidth="1"/>
    <col min="12" max="16384" width="8.83203125" style="6"/>
  </cols>
  <sheetData>
    <row r="1" spans="1:11" ht="28">
      <c r="A1" s="2" t="s">
        <v>0</v>
      </c>
      <c r="B1" s="3" t="s">
        <v>1</v>
      </c>
      <c r="C1" s="4" t="s">
        <v>2</v>
      </c>
      <c r="D1" s="4" t="s">
        <v>4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12</v>
      </c>
      <c r="K1" s="5" t="s">
        <v>13</v>
      </c>
    </row>
    <row r="2" spans="1:11" s="15" customFormat="1" ht="42">
      <c r="A2" s="7" t="s">
        <v>52</v>
      </c>
      <c r="B2" s="8">
        <v>43494</v>
      </c>
      <c r="C2" s="9" t="s">
        <v>5</v>
      </c>
      <c r="D2" s="9" t="s">
        <v>70</v>
      </c>
      <c r="E2" s="10">
        <v>15600</v>
      </c>
      <c r="F2" s="10">
        <v>13000</v>
      </c>
      <c r="G2" s="10">
        <v>12000</v>
      </c>
      <c r="H2" s="10">
        <v>11000</v>
      </c>
      <c r="I2" s="10">
        <v>9000</v>
      </c>
      <c r="J2" s="9" t="s">
        <v>11</v>
      </c>
      <c r="K2" s="9" t="s">
        <v>5</v>
      </c>
    </row>
    <row r="3" spans="1:11" s="15" customFormat="1" ht="28">
      <c r="A3" s="7" t="s">
        <v>53</v>
      </c>
      <c r="B3" s="8">
        <v>43493</v>
      </c>
      <c r="C3" s="9" t="s">
        <v>5</v>
      </c>
      <c r="D3" s="9" t="s">
        <v>71</v>
      </c>
      <c r="E3" s="10">
        <v>14583.1</v>
      </c>
      <c r="F3" s="10" t="s">
        <v>14</v>
      </c>
      <c r="G3" s="10"/>
      <c r="H3" s="10"/>
      <c r="I3" s="10"/>
      <c r="J3" s="9" t="s">
        <v>15</v>
      </c>
      <c r="K3" s="9" t="s">
        <v>3</v>
      </c>
    </row>
    <row r="4" spans="1:11" s="15" customFormat="1" ht="56">
      <c r="A4" s="7" t="s">
        <v>54</v>
      </c>
      <c r="B4" s="8">
        <v>43502</v>
      </c>
      <c r="C4" s="9" t="s">
        <v>5</v>
      </c>
      <c r="D4" s="9" t="s">
        <v>89</v>
      </c>
      <c r="E4" s="10">
        <v>140000</v>
      </c>
      <c r="F4" s="10">
        <v>140000</v>
      </c>
      <c r="G4" s="10">
        <v>140000</v>
      </c>
      <c r="H4" s="10">
        <v>0</v>
      </c>
      <c r="I4" s="10">
        <v>0</v>
      </c>
      <c r="J4" s="14" t="s">
        <v>16</v>
      </c>
      <c r="K4" s="9" t="s">
        <v>3</v>
      </c>
    </row>
    <row r="5" spans="1:11" s="15" customFormat="1" ht="28">
      <c r="A5" s="7" t="s">
        <v>55</v>
      </c>
      <c r="B5" s="8">
        <v>43490</v>
      </c>
      <c r="C5" s="9" t="s">
        <v>5</v>
      </c>
      <c r="D5" s="9" t="s">
        <v>75</v>
      </c>
      <c r="E5" s="10">
        <v>52000</v>
      </c>
      <c r="F5" s="10">
        <v>48996</v>
      </c>
      <c r="G5" s="10">
        <v>48996</v>
      </c>
      <c r="H5" s="10">
        <v>48996</v>
      </c>
      <c r="I5" s="10">
        <v>48996</v>
      </c>
      <c r="J5" s="9"/>
      <c r="K5" s="9" t="s">
        <v>5</v>
      </c>
    </row>
    <row r="6" spans="1:11" s="15" customFormat="1">
      <c r="A6" s="7" t="s">
        <v>55</v>
      </c>
      <c r="B6" s="8">
        <v>43490</v>
      </c>
      <c r="C6" s="9" t="s">
        <v>5</v>
      </c>
      <c r="D6" s="9" t="s">
        <v>18</v>
      </c>
      <c r="E6" s="10">
        <v>30000</v>
      </c>
      <c r="F6" s="10">
        <v>24000</v>
      </c>
      <c r="G6" s="10">
        <v>24000</v>
      </c>
      <c r="H6" s="10">
        <v>24000</v>
      </c>
      <c r="I6" s="10">
        <v>24000</v>
      </c>
      <c r="J6" s="9" t="s">
        <v>17</v>
      </c>
      <c r="K6" s="9" t="s">
        <v>5</v>
      </c>
    </row>
    <row r="7" spans="1:11" s="15" customFormat="1" ht="28">
      <c r="A7" s="7" t="s">
        <v>56</v>
      </c>
      <c r="B7" s="8">
        <v>43503</v>
      </c>
      <c r="C7" s="9" t="s">
        <v>5</v>
      </c>
      <c r="D7" s="9" t="s">
        <v>70</v>
      </c>
      <c r="E7" s="10">
        <v>18000</v>
      </c>
      <c r="F7" s="10">
        <v>18000</v>
      </c>
      <c r="G7" s="10">
        <v>17750</v>
      </c>
      <c r="H7" s="10">
        <v>14700</v>
      </c>
      <c r="I7" s="10">
        <v>12950</v>
      </c>
      <c r="J7" s="9" t="s">
        <v>17</v>
      </c>
      <c r="K7" s="9"/>
    </row>
    <row r="8" spans="1:11" s="15" customFormat="1" ht="42">
      <c r="A8" s="7" t="s">
        <v>19</v>
      </c>
      <c r="B8" s="8">
        <v>43508</v>
      </c>
      <c r="C8" s="9" t="s">
        <v>5</v>
      </c>
      <c r="D8" s="9" t="s">
        <v>72</v>
      </c>
      <c r="E8" s="10">
        <v>22200</v>
      </c>
      <c r="F8" s="13">
        <v>22200</v>
      </c>
      <c r="G8" s="13">
        <v>22200</v>
      </c>
      <c r="H8" s="13">
        <v>22200</v>
      </c>
      <c r="I8" s="13">
        <v>22200</v>
      </c>
      <c r="J8" s="9" t="s">
        <v>17</v>
      </c>
      <c r="K8" s="9" t="s">
        <v>5</v>
      </c>
    </row>
    <row r="9" spans="1:11" s="15" customFormat="1">
      <c r="A9" s="7" t="s">
        <v>20</v>
      </c>
      <c r="B9" s="8">
        <v>43518</v>
      </c>
      <c r="C9" s="9" t="s">
        <v>5</v>
      </c>
      <c r="D9" s="9" t="s">
        <v>21</v>
      </c>
      <c r="E9" s="10">
        <v>36000</v>
      </c>
      <c r="F9" s="10">
        <v>18000</v>
      </c>
      <c r="G9" s="10">
        <v>0</v>
      </c>
      <c r="H9" s="10">
        <v>0</v>
      </c>
      <c r="I9" s="10">
        <v>0</v>
      </c>
      <c r="J9" s="9" t="s">
        <v>17</v>
      </c>
      <c r="K9" s="9" t="s">
        <v>3</v>
      </c>
    </row>
    <row r="10" spans="1:11" s="15" customFormat="1" ht="28">
      <c r="A10" s="7" t="s">
        <v>57</v>
      </c>
      <c r="B10" s="8">
        <v>43524</v>
      </c>
      <c r="C10" s="9" t="s">
        <v>5</v>
      </c>
      <c r="D10" s="9" t="s">
        <v>23</v>
      </c>
      <c r="E10" s="10">
        <v>15000</v>
      </c>
      <c r="F10" s="10">
        <v>15000</v>
      </c>
      <c r="G10" s="10">
        <v>15000</v>
      </c>
      <c r="H10" s="10">
        <v>15000</v>
      </c>
      <c r="I10" s="10">
        <v>15000</v>
      </c>
      <c r="J10" s="9" t="s">
        <v>24</v>
      </c>
      <c r="K10" s="9" t="s">
        <v>5</v>
      </c>
    </row>
    <row r="11" spans="1:11" s="15" customFormat="1" ht="42">
      <c r="A11" s="7" t="s">
        <v>28</v>
      </c>
      <c r="B11" s="8">
        <v>43528</v>
      </c>
      <c r="C11" s="9" t="s">
        <v>5</v>
      </c>
      <c r="D11" s="9" t="s">
        <v>74</v>
      </c>
      <c r="E11" s="10">
        <v>9000</v>
      </c>
      <c r="F11" s="10">
        <v>0</v>
      </c>
      <c r="G11" s="10">
        <v>0</v>
      </c>
      <c r="H11" s="10">
        <v>0</v>
      </c>
      <c r="I11" s="10">
        <v>0</v>
      </c>
      <c r="J11" s="9" t="s">
        <v>17</v>
      </c>
      <c r="K11" s="9" t="s">
        <v>5</v>
      </c>
    </row>
    <row r="12" spans="1:11" s="15" customFormat="1" ht="42">
      <c r="A12" s="7" t="s">
        <v>58</v>
      </c>
      <c r="B12" s="8">
        <v>43528</v>
      </c>
      <c r="C12" s="9" t="s">
        <v>5</v>
      </c>
      <c r="D12" s="9" t="s">
        <v>25</v>
      </c>
      <c r="E12" s="10">
        <v>25913</v>
      </c>
      <c r="F12" s="10">
        <v>44606</v>
      </c>
      <c r="G12" s="10">
        <v>45000</v>
      </c>
      <c r="H12" s="10">
        <v>45000</v>
      </c>
      <c r="I12" s="10">
        <v>46750</v>
      </c>
      <c r="J12" s="9" t="s">
        <v>11</v>
      </c>
      <c r="K12" s="9" t="s">
        <v>26</v>
      </c>
    </row>
    <row r="13" spans="1:11" s="15" customFormat="1">
      <c r="A13" s="7" t="s">
        <v>59</v>
      </c>
      <c r="B13" s="8">
        <v>43529</v>
      </c>
      <c r="C13" s="9" t="s">
        <v>5</v>
      </c>
      <c r="D13" s="9" t="s">
        <v>27</v>
      </c>
      <c r="E13" s="10">
        <v>44000</v>
      </c>
      <c r="F13" s="10">
        <v>40000</v>
      </c>
      <c r="G13" s="10">
        <v>40000</v>
      </c>
      <c r="H13" s="10">
        <v>40000</v>
      </c>
      <c r="I13" s="10">
        <v>36000</v>
      </c>
      <c r="J13" s="9"/>
      <c r="K13" s="9"/>
    </row>
    <row r="14" spans="1:11" s="15" customFormat="1" ht="42">
      <c r="A14" s="7" t="s">
        <v>60</v>
      </c>
      <c r="B14" s="8">
        <v>43535</v>
      </c>
      <c r="C14" s="9" t="s">
        <v>5</v>
      </c>
      <c r="D14" s="9" t="s">
        <v>74</v>
      </c>
      <c r="E14" s="10">
        <v>45000</v>
      </c>
      <c r="F14" s="10">
        <v>0</v>
      </c>
      <c r="G14" s="10">
        <v>0</v>
      </c>
      <c r="H14" s="10">
        <v>0</v>
      </c>
      <c r="I14" s="10">
        <v>0</v>
      </c>
      <c r="J14" s="9" t="s">
        <v>33</v>
      </c>
      <c r="K14" s="9" t="s">
        <v>5</v>
      </c>
    </row>
    <row r="15" spans="1:11" s="15" customFormat="1" ht="42">
      <c r="A15" s="7" t="s">
        <v>61</v>
      </c>
      <c r="B15" s="8">
        <v>43535</v>
      </c>
      <c r="C15" s="9" t="s">
        <v>5</v>
      </c>
      <c r="D15" s="9" t="s">
        <v>74</v>
      </c>
      <c r="E15" s="10">
        <v>45000</v>
      </c>
      <c r="F15" s="10">
        <v>45000</v>
      </c>
      <c r="G15" s="10">
        <v>45000</v>
      </c>
      <c r="H15" s="10">
        <v>45000</v>
      </c>
      <c r="I15" s="10">
        <v>45000</v>
      </c>
      <c r="J15" s="9"/>
      <c r="K15" s="9"/>
    </row>
    <row r="16" spans="1:11" s="15" customFormat="1" ht="84">
      <c r="A16" s="7" t="s">
        <v>62</v>
      </c>
      <c r="B16" s="8">
        <v>43536</v>
      </c>
      <c r="C16" s="9" t="s">
        <v>5</v>
      </c>
      <c r="D16" s="9" t="s">
        <v>84</v>
      </c>
      <c r="E16" s="10">
        <v>30000</v>
      </c>
      <c r="F16" s="10">
        <v>30000</v>
      </c>
      <c r="G16" s="10">
        <v>22000</v>
      </c>
      <c r="H16" s="10">
        <v>22000</v>
      </c>
      <c r="I16" s="10">
        <v>22000</v>
      </c>
      <c r="J16" s="9" t="s">
        <v>11</v>
      </c>
      <c r="K16" s="9" t="s">
        <v>5</v>
      </c>
    </row>
    <row r="17" spans="1:11" s="15" customFormat="1">
      <c r="A17" s="7" t="s">
        <v>32</v>
      </c>
      <c r="B17" s="8">
        <v>43536</v>
      </c>
      <c r="C17" s="9" t="s">
        <v>5</v>
      </c>
      <c r="D17" s="9" t="s">
        <v>77</v>
      </c>
      <c r="E17" s="10">
        <v>40000</v>
      </c>
      <c r="F17" s="10">
        <v>40000</v>
      </c>
      <c r="G17" s="10">
        <v>40000</v>
      </c>
      <c r="H17" s="10">
        <v>40000</v>
      </c>
      <c r="I17" s="10"/>
      <c r="J17" s="9"/>
      <c r="K17" s="9" t="s">
        <v>5</v>
      </c>
    </row>
    <row r="18" spans="1:11" s="15" customFormat="1" ht="28">
      <c r="A18" s="7" t="s">
        <v>63</v>
      </c>
      <c r="B18" s="8">
        <v>43536</v>
      </c>
      <c r="C18" s="9" t="s">
        <v>5</v>
      </c>
      <c r="D18" s="9" t="s">
        <v>76</v>
      </c>
      <c r="E18" s="10">
        <v>60000</v>
      </c>
      <c r="F18" s="10">
        <v>61363.91</v>
      </c>
      <c r="G18" s="10">
        <v>53250.23</v>
      </c>
      <c r="H18" s="10">
        <v>51483.57</v>
      </c>
      <c r="I18" s="10">
        <v>51340.83</v>
      </c>
      <c r="J18" s="9"/>
      <c r="K18" s="9" t="s">
        <v>5</v>
      </c>
    </row>
    <row r="19" spans="1:11" s="15" customFormat="1" ht="84">
      <c r="A19" s="7" t="s">
        <v>64</v>
      </c>
      <c r="B19" s="8">
        <v>43537</v>
      </c>
      <c r="C19" s="9" t="s">
        <v>5</v>
      </c>
      <c r="D19" s="9" t="s">
        <v>84</v>
      </c>
      <c r="E19" s="10">
        <v>42500</v>
      </c>
      <c r="F19" s="10">
        <v>40000</v>
      </c>
      <c r="G19" s="10">
        <v>40000</v>
      </c>
      <c r="H19" s="10">
        <v>40000</v>
      </c>
      <c r="I19" s="10">
        <v>40000</v>
      </c>
      <c r="J19" s="9"/>
      <c r="K19" s="9" t="s">
        <v>5</v>
      </c>
    </row>
    <row r="20" spans="1:11" s="15" customFormat="1" ht="70">
      <c r="A20" s="7" t="s">
        <v>29</v>
      </c>
      <c r="B20" s="8">
        <v>43537</v>
      </c>
      <c r="C20" s="9" t="s">
        <v>5</v>
      </c>
      <c r="D20" s="9" t="s">
        <v>78</v>
      </c>
      <c r="E20" s="10">
        <v>48250</v>
      </c>
      <c r="F20" s="10">
        <v>48000</v>
      </c>
      <c r="G20" s="10">
        <v>48000</v>
      </c>
      <c r="H20" s="10">
        <v>48000</v>
      </c>
      <c r="I20" s="10">
        <v>48000</v>
      </c>
      <c r="J20" s="9"/>
      <c r="K20" s="9" t="s">
        <v>5</v>
      </c>
    </row>
    <row r="21" spans="1:11" s="15" customFormat="1" ht="28">
      <c r="A21" s="7" t="s">
        <v>65</v>
      </c>
      <c r="B21" s="8">
        <v>43539</v>
      </c>
      <c r="C21" s="9" t="s">
        <v>5</v>
      </c>
      <c r="D21" s="9" t="s">
        <v>79</v>
      </c>
      <c r="E21" s="10"/>
      <c r="F21" s="10">
        <v>35254</v>
      </c>
      <c r="G21" s="10">
        <v>35154</v>
      </c>
      <c r="H21" s="10">
        <v>34456</v>
      </c>
      <c r="I21" s="10">
        <v>34999</v>
      </c>
      <c r="J21" s="9"/>
      <c r="K21" s="9"/>
    </row>
    <row r="22" spans="1:11" s="15" customFormat="1" ht="56">
      <c r="A22" s="7" t="s">
        <v>35</v>
      </c>
      <c r="B22" s="8">
        <v>43504</v>
      </c>
      <c r="C22" s="9" t="s">
        <v>5</v>
      </c>
      <c r="D22" s="9" t="s">
        <v>80</v>
      </c>
      <c r="E22" s="10">
        <v>60000</v>
      </c>
      <c r="F22" s="10">
        <v>60000</v>
      </c>
      <c r="G22" s="10">
        <v>60000</v>
      </c>
      <c r="H22" s="10">
        <v>60000</v>
      </c>
      <c r="I22" s="10">
        <v>60000</v>
      </c>
      <c r="J22" s="9" t="s">
        <v>36</v>
      </c>
      <c r="K22" s="9" t="s">
        <v>5</v>
      </c>
    </row>
    <row r="23" spans="1:11" s="15" customFormat="1" ht="28">
      <c r="A23" s="16" t="s">
        <v>66</v>
      </c>
      <c r="B23" s="8">
        <v>43549</v>
      </c>
      <c r="C23" s="9" t="s">
        <v>5</v>
      </c>
      <c r="D23" s="9" t="s">
        <v>79</v>
      </c>
      <c r="E23" s="10">
        <v>38508</v>
      </c>
      <c r="F23" s="10">
        <v>37924</v>
      </c>
      <c r="G23" s="10">
        <v>35004</v>
      </c>
      <c r="H23" s="10">
        <v>34670</v>
      </c>
      <c r="I23" s="10">
        <v>33000</v>
      </c>
      <c r="J23" s="9"/>
      <c r="K23" s="9"/>
    </row>
    <row r="24" spans="1:11" s="15" customFormat="1" ht="42">
      <c r="A24" s="17" t="s">
        <v>37</v>
      </c>
      <c r="B24" s="8">
        <v>43549</v>
      </c>
      <c r="C24" s="9" t="s">
        <v>5</v>
      </c>
      <c r="D24" s="9" t="s">
        <v>86</v>
      </c>
      <c r="E24" s="10">
        <v>24000</v>
      </c>
      <c r="F24" s="10">
        <v>24000</v>
      </c>
      <c r="G24" s="10">
        <v>24000</v>
      </c>
      <c r="H24" s="10">
        <v>31000</v>
      </c>
      <c r="I24" s="10">
        <v>36000</v>
      </c>
      <c r="J24" s="9"/>
      <c r="K24" s="9"/>
    </row>
    <row r="25" spans="1:11" s="15" customFormat="1">
      <c r="A25" s="9" t="s">
        <v>38</v>
      </c>
      <c r="B25" s="8">
        <v>43549</v>
      </c>
      <c r="C25" s="9" t="s">
        <v>5</v>
      </c>
      <c r="D25" s="9" t="s">
        <v>39</v>
      </c>
      <c r="E25" s="10">
        <v>6000</v>
      </c>
      <c r="F25" s="10">
        <v>0</v>
      </c>
      <c r="G25" s="10">
        <v>0</v>
      </c>
      <c r="H25" s="10">
        <v>0</v>
      </c>
      <c r="I25" s="10">
        <v>0</v>
      </c>
      <c r="J25" s="9"/>
      <c r="K25" s="9"/>
    </row>
    <row r="26" spans="1:11" s="15" customFormat="1" ht="42">
      <c r="A26" s="9" t="s">
        <v>40</v>
      </c>
      <c r="B26" s="8">
        <v>43551</v>
      </c>
      <c r="C26" s="9" t="s">
        <v>5</v>
      </c>
      <c r="D26" s="9" t="s">
        <v>87</v>
      </c>
      <c r="E26" s="10">
        <v>30000</v>
      </c>
      <c r="F26" s="10">
        <v>60000</v>
      </c>
      <c r="G26" s="10">
        <v>45833.26</v>
      </c>
      <c r="H26" s="10">
        <v>41666.6</v>
      </c>
      <c r="I26" s="10">
        <v>49999.92</v>
      </c>
      <c r="J26" s="9" t="s">
        <v>41</v>
      </c>
      <c r="K26" s="9" t="s">
        <v>5</v>
      </c>
    </row>
    <row r="27" spans="1:11" s="15" customFormat="1" ht="42">
      <c r="A27" s="9" t="s">
        <v>40</v>
      </c>
      <c r="B27" s="8">
        <v>43551</v>
      </c>
      <c r="C27" s="9" t="s">
        <v>5</v>
      </c>
      <c r="D27" s="9" t="s">
        <v>81</v>
      </c>
      <c r="E27" s="10">
        <v>60000</v>
      </c>
      <c r="F27" s="10">
        <v>109999.92</v>
      </c>
      <c r="G27" s="10">
        <v>0</v>
      </c>
      <c r="H27" s="10">
        <v>0</v>
      </c>
      <c r="I27" s="10">
        <v>49999.95</v>
      </c>
      <c r="J27" s="9" t="s">
        <v>41</v>
      </c>
      <c r="K27" s="9" t="s">
        <v>5</v>
      </c>
    </row>
    <row r="28" spans="1:11" s="15" customFormat="1" ht="42">
      <c r="A28" s="9" t="s">
        <v>40</v>
      </c>
      <c r="B28" s="8">
        <v>43551</v>
      </c>
      <c r="C28" s="9" t="s">
        <v>5</v>
      </c>
      <c r="D28" s="9" t="s">
        <v>82</v>
      </c>
      <c r="E28" s="10">
        <v>54999.96</v>
      </c>
      <c r="F28" s="10">
        <v>54583.29</v>
      </c>
      <c r="G28" s="10">
        <v>49999.92</v>
      </c>
      <c r="H28" s="10">
        <v>49999.92</v>
      </c>
      <c r="I28" s="10">
        <v>41666.6</v>
      </c>
      <c r="J28" s="9" t="s">
        <v>41</v>
      </c>
      <c r="K28" s="9" t="s">
        <v>5</v>
      </c>
    </row>
    <row r="29" spans="1:11" s="15" customFormat="1" ht="28">
      <c r="A29" s="9" t="s">
        <v>31</v>
      </c>
      <c r="B29" s="8">
        <v>43552</v>
      </c>
      <c r="C29" s="9" t="s">
        <v>5</v>
      </c>
      <c r="D29" s="9" t="s">
        <v>90</v>
      </c>
      <c r="E29" s="10">
        <v>5000</v>
      </c>
      <c r="F29" s="10">
        <v>0</v>
      </c>
      <c r="G29" s="10">
        <v>5000</v>
      </c>
      <c r="H29" s="10">
        <v>16500</v>
      </c>
      <c r="I29" s="10">
        <v>13750</v>
      </c>
      <c r="J29" s="9" t="s">
        <v>22</v>
      </c>
      <c r="K29" s="9" t="s">
        <v>22</v>
      </c>
    </row>
    <row r="30" spans="1:11" s="15" customFormat="1" ht="56">
      <c r="A30" s="9" t="s">
        <v>42</v>
      </c>
      <c r="B30" s="8">
        <v>43549</v>
      </c>
      <c r="C30" s="9" t="s">
        <v>5</v>
      </c>
      <c r="D30" s="9" t="s">
        <v>88</v>
      </c>
      <c r="E30" s="10">
        <v>21000</v>
      </c>
      <c r="F30" s="10">
        <v>42000</v>
      </c>
      <c r="G30" s="10">
        <v>38500</v>
      </c>
      <c r="H30" s="10">
        <v>21000</v>
      </c>
      <c r="I30" s="10">
        <v>0</v>
      </c>
      <c r="J30" s="9" t="s">
        <v>17</v>
      </c>
      <c r="K30" s="9" t="s">
        <v>5</v>
      </c>
    </row>
    <row r="31" spans="1:11" s="15" customFormat="1" ht="42">
      <c r="A31" s="9" t="s">
        <v>43</v>
      </c>
      <c r="B31" s="8">
        <v>43549</v>
      </c>
      <c r="C31" s="9" t="s">
        <v>5</v>
      </c>
      <c r="D31" s="9" t="s">
        <v>74</v>
      </c>
      <c r="E31" s="10">
        <v>49500</v>
      </c>
      <c r="F31" s="10">
        <v>66000</v>
      </c>
      <c r="G31" s="10">
        <v>66000</v>
      </c>
      <c r="H31" s="10">
        <v>66000</v>
      </c>
      <c r="I31" s="10">
        <v>66000</v>
      </c>
      <c r="J31" s="9" t="s">
        <v>44</v>
      </c>
      <c r="K31" s="9" t="s">
        <v>5</v>
      </c>
    </row>
    <row r="32" spans="1:11" s="15" customFormat="1" ht="42">
      <c r="A32" s="9" t="s">
        <v>69</v>
      </c>
      <c r="B32" s="8">
        <v>43549</v>
      </c>
      <c r="C32" s="9" t="s">
        <v>5</v>
      </c>
      <c r="D32" s="9" t="s">
        <v>45</v>
      </c>
      <c r="E32" s="10">
        <v>35000.04</v>
      </c>
      <c r="F32" s="10">
        <v>35000.04</v>
      </c>
      <c r="G32" s="10">
        <v>35000.04</v>
      </c>
      <c r="H32" s="10">
        <v>35000.04</v>
      </c>
      <c r="I32" s="10">
        <v>35000.04</v>
      </c>
      <c r="J32" s="9" t="s">
        <v>46</v>
      </c>
      <c r="K32" s="9" t="s">
        <v>47</v>
      </c>
    </row>
    <row r="33" spans="1:11" s="15" customFormat="1" ht="28">
      <c r="A33" s="9" t="s">
        <v>67</v>
      </c>
      <c r="B33" s="8">
        <v>43550</v>
      </c>
      <c r="C33" s="9" t="s">
        <v>5</v>
      </c>
      <c r="D33" s="9" t="s">
        <v>85</v>
      </c>
      <c r="E33" s="10">
        <v>55000</v>
      </c>
      <c r="F33" s="10">
        <v>55000</v>
      </c>
      <c r="G33" s="10">
        <v>55000</v>
      </c>
      <c r="H33" s="10">
        <v>50000</v>
      </c>
      <c r="I33" s="10">
        <v>18000</v>
      </c>
      <c r="J33" s="9" t="s">
        <v>17</v>
      </c>
      <c r="K33" s="9" t="s">
        <v>5</v>
      </c>
    </row>
    <row r="34" spans="1:11" s="15" customFormat="1" ht="28">
      <c r="A34" s="9" t="s">
        <v>68</v>
      </c>
      <c r="B34" s="8">
        <v>43550</v>
      </c>
      <c r="C34" s="9" t="s">
        <v>5</v>
      </c>
      <c r="D34" s="9" t="s">
        <v>83</v>
      </c>
      <c r="E34" s="10">
        <v>49000</v>
      </c>
      <c r="F34" s="10">
        <v>32000</v>
      </c>
      <c r="G34" s="10">
        <v>48000</v>
      </c>
      <c r="H34" s="10">
        <v>48000</v>
      </c>
      <c r="I34" s="10">
        <v>48000</v>
      </c>
      <c r="J34" s="9" t="s">
        <v>17</v>
      </c>
      <c r="K34" s="9" t="s">
        <v>5</v>
      </c>
    </row>
    <row r="35" spans="1:11" s="15" customFormat="1">
      <c r="A35" s="18" t="s">
        <v>30</v>
      </c>
      <c r="B35" s="8">
        <v>43553</v>
      </c>
      <c r="C35" s="9" t="s">
        <v>48</v>
      </c>
      <c r="D35" s="9" t="s">
        <v>45</v>
      </c>
      <c r="E35" s="10">
        <v>90000</v>
      </c>
      <c r="F35" s="10">
        <v>80000.039999999994</v>
      </c>
      <c r="G35" s="10">
        <v>80000.039999999994</v>
      </c>
      <c r="H35" s="10">
        <v>80000.039999999994</v>
      </c>
      <c r="I35" s="10">
        <v>37500</v>
      </c>
      <c r="J35" s="9"/>
      <c r="K35" s="9"/>
    </row>
    <row r="36" spans="1:11" s="15" customFormat="1">
      <c r="A36" s="18" t="s">
        <v>49</v>
      </c>
      <c r="B36" s="8">
        <v>43552</v>
      </c>
      <c r="C36" s="9" t="s">
        <v>5</v>
      </c>
      <c r="D36" s="9" t="s">
        <v>50</v>
      </c>
      <c r="E36" s="10">
        <v>31250</v>
      </c>
      <c r="F36" s="10">
        <v>65000</v>
      </c>
      <c r="G36" s="10">
        <v>42000</v>
      </c>
      <c r="H36" s="10">
        <v>49000</v>
      </c>
      <c r="I36" s="10">
        <v>49000</v>
      </c>
      <c r="J36" s="9" t="s">
        <v>3</v>
      </c>
      <c r="K36" s="9" t="s">
        <v>5</v>
      </c>
    </row>
    <row r="37" spans="1:11" s="15" customFormat="1" ht="28">
      <c r="A37" s="18" t="s">
        <v>51</v>
      </c>
      <c r="B37" s="8">
        <v>43551</v>
      </c>
      <c r="C37" s="9" t="s">
        <v>5</v>
      </c>
      <c r="D37" s="9" t="s">
        <v>45</v>
      </c>
      <c r="E37" s="10">
        <v>48000</v>
      </c>
      <c r="F37" s="10">
        <v>48000</v>
      </c>
      <c r="G37" s="10">
        <v>48000</v>
      </c>
      <c r="H37" s="10">
        <v>48000</v>
      </c>
      <c r="I37" s="10">
        <v>48000</v>
      </c>
      <c r="J37" s="9" t="s">
        <v>44</v>
      </c>
      <c r="K37" s="9" t="s">
        <v>5</v>
      </c>
    </row>
    <row r="38" spans="1:11" s="15" customFormat="1" ht="42">
      <c r="A38" s="18" t="s">
        <v>51</v>
      </c>
      <c r="B38" s="8">
        <v>43551</v>
      </c>
      <c r="C38" s="9" t="s">
        <v>5</v>
      </c>
      <c r="D38" s="9" t="s">
        <v>73</v>
      </c>
      <c r="E38" s="10">
        <v>90000</v>
      </c>
      <c r="F38" s="10">
        <v>90000</v>
      </c>
      <c r="G38" s="10">
        <v>90000</v>
      </c>
      <c r="H38" s="10">
        <v>90000</v>
      </c>
      <c r="I38" s="10">
        <v>90000</v>
      </c>
      <c r="J38" s="9" t="s">
        <v>44</v>
      </c>
      <c r="K38" s="9" t="s">
        <v>5</v>
      </c>
    </row>
    <row r="39" spans="1:11" s="23" customFormat="1">
      <c r="A39" s="19"/>
      <c r="B39" s="20"/>
      <c r="C39" s="21"/>
      <c r="D39" s="21"/>
      <c r="E39" s="22">
        <f>SUM(E2:E38)</f>
        <v>1480304.1</v>
      </c>
      <c r="F39" s="22">
        <f>SUM(F2:F38)</f>
        <v>1542927.2000000002</v>
      </c>
      <c r="G39" s="22">
        <f>SUM(G2:G38)</f>
        <v>1370687.4900000002</v>
      </c>
      <c r="H39" s="22">
        <f>SUM(H2:H38)</f>
        <v>1222672.1700000002</v>
      </c>
      <c r="I39" s="22">
        <f>SUM(I2:I38)</f>
        <v>1132152.3400000001</v>
      </c>
      <c r="J39" s="21"/>
      <c r="K39" s="21" t="s">
        <v>34</v>
      </c>
    </row>
    <row r="44" spans="1:11">
      <c r="A44" s="6"/>
    </row>
    <row r="45" spans="1:11">
      <c r="A45" s="6"/>
    </row>
    <row r="46" spans="1:11">
      <c r="A46" s="6"/>
    </row>
    <row r="47" spans="1:11">
      <c r="A47" s="6"/>
    </row>
    <row r="48" spans="1:1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</sheetData>
  <autoFilter ref="A1:K35"/>
  <phoneticPr fontId="6" type="noConversion"/>
  <hyperlinks>
    <hyperlink ref="J4" r:id="rId1"/>
  </hyperlinks>
  <pageMargins left="0.7" right="0.7" top="0.75" bottom="0.75" header="0.3" footer="0.3"/>
  <pageSetup paperSize="5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Information Provided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William W. Savage III</cp:lastModifiedBy>
  <cp:lastPrinted>2019-06-07T03:24:42Z</cp:lastPrinted>
  <dcterms:created xsi:type="dcterms:W3CDTF">2019-01-29T19:28:14Z</dcterms:created>
  <dcterms:modified xsi:type="dcterms:W3CDTF">2019-06-07T03:26:12Z</dcterms:modified>
</cp:coreProperties>
</file>